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Videos\Other\2024-07 Trump Rally\data\"/>
    </mc:Choice>
  </mc:AlternateContent>
  <bookViews>
    <workbookView xWindow="0" yWindow="0" windowWidth="17175" windowHeight="7995"/>
  </bookViews>
  <sheets>
    <sheet name="Data" sheetId="1" r:id="rId1"/>
    <sheet name="Cracks" sheetId="2" r:id="rId2"/>
    <sheet name="Boom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G12" i="1"/>
  <c r="E7" i="1" l="1"/>
  <c r="C11" i="1"/>
  <c r="C10" i="1"/>
</calcChain>
</file>

<file path=xl/sharedStrings.xml><?xml version="1.0" encoding="utf-8"?>
<sst xmlns="http://schemas.openxmlformats.org/spreadsheetml/2006/main" count="41" uniqueCount="22">
  <si>
    <t>Ross!</t>
  </si>
  <si>
    <t>TMX</t>
  </si>
  <si>
    <t>DJStew</t>
  </si>
  <si>
    <t>Podium</t>
  </si>
  <si>
    <t>Cruiser</t>
  </si>
  <si>
    <t>Estimated</t>
  </si>
  <si>
    <t>Boom</t>
  </si>
  <si>
    <t>NTD</t>
  </si>
  <si>
    <t>Shot #</t>
  </si>
  <si>
    <t>Crack</t>
  </si>
  <si>
    <t>Don’t Run</t>
  </si>
  <si>
    <t xml:space="preserve"> </t>
  </si>
  <si>
    <t>For shots 1-9, Ross and Cruiser have no crack times</t>
  </si>
  <si>
    <t>since they are behind the line of fire.</t>
  </si>
  <si>
    <t>This data is derived by analyzing the sounds sources and observing</t>
  </si>
  <si>
    <t>the location of rising edge of the sound. None of this data is calculated</t>
  </si>
  <si>
    <t>or estimated, except for the two numbers marked "Estimated".</t>
  </si>
  <si>
    <t>A similar situation happens on shot 9 for Podium, NTD &amp; Don't Run</t>
  </si>
  <si>
    <t>This is the set of boom times that have been computed by:</t>
  </si>
  <si>
    <t>1. Converting cracks to booms based upon location and est. bullet velocity</t>
  </si>
  <si>
    <t>2. Time aligning the data by assuming that shot 1 came from the shooter's</t>
  </si>
  <si>
    <t xml:space="preserve">     position on the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</si>
</sst>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2" borderId="0" xfId="0" applyNumberFormat="1" applyFill="1" applyAlignment="1">
      <alignment horizontal="center"/>
    </xf>
    <xf numFmtId="166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6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165" fontId="0" fillId="0" borderId="0" xfId="0" applyNumberFormat="1" applyAlignment="1"/>
    <xf numFmtId="166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K1" sqref="K1"/>
    </sheetView>
  </sheetViews>
  <sheetFormatPr defaultRowHeight="15" x14ac:dyDescent="0.25"/>
  <cols>
    <col min="1" max="1" width="9.140625" style="15"/>
    <col min="7" max="7" width="9.140625" style="7"/>
    <col min="8" max="8" width="10.140625" bestFit="1" customWidth="1"/>
  </cols>
  <sheetData>
    <row r="1" spans="1:16" s="15" customFormat="1" x14ac:dyDescent="0.25">
      <c r="A1" s="14" t="s">
        <v>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7</v>
      </c>
      <c r="H1" s="14" t="s">
        <v>10</v>
      </c>
      <c r="K1" s="16"/>
      <c r="L1" s="16"/>
      <c r="M1" s="16"/>
      <c r="N1" s="16"/>
      <c r="O1" s="16"/>
      <c r="P1" s="16"/>
    </row>
    <row r="2" spans="1:16" x14ac:dyDescent="0.25">
      <c r="A2" s="14">
        <v>1</v>
      </c>
      <c r="B2" s="17">
        <v>0</v>
      </c>
      <c r="C2" s="5">
        <v>0</v>
      </c>
      <c r="D2" s="5">
        <v>0</v>
      </c>
      <c r="E2" s="17">
        <v>0.221</v>
      </c>
      <c r="F2" s="17">
        <v>0</v>
      </c>
      <c r="G2" s="17">
        <v>0.14419999999999999</v>
      </c>
      <c r="H2" s="17">
        <v>9.0899999999999995E-2</v>
      </c>
      <c r="I2" s="9"/>
      <c r="K2" s="10"/>
      <c r="L2" s="11"/>
      <c r="M2" s="11"/>
      <c r="N2" s="12"/>
      <c r="O2" s="11"/>
      <c r="P2" s="11"/>
    </row>
    <row r="3" spans="1:16" x14ac:dyDescent="0.25">
      <c r="A3" s="14">
        <v>2</v>
      </c>
      <c r="B3" s="17">
        <v>0.85499999999999998</v>
      </c>
      <c r="C3" s="5">
        <v>0.85429999999999995</v>
      </c>
      <c r="D3" s="5">
        <v>0.85829999999999995</v>
      </c>
      <c r="E3" s="17">
        <v>1.075</v>
      </c>
      <c r="F3" s="17">
        <v>0.85440000000000005</v>
      </c>
      <c r="G3" s="17">
        <v>0.99839999999999995</v>
      </c>
      <c r="H3" s="17">
        <v>0.94450000000000001</v>
      </c>
      <c r="I3" s="9"/>
      <c r="K3" s="10"/>
      <c r="L3" s="11"/>
      <c r="M3" s="11"/>
      <c r="N3" s="12"/>
      <c r="O3" s="11"/>
      <c r="P3" s="11"/>
    </row>
    <row r="4" spans="1:16" x14ac:dyDescent="0.25">
      <c r="A4" s="14">
        <v>3</v>
      </c>
      <c r="B4" s="17">
        <v>1.5269999999999999</v>
      </c>
      <c r="C4" s="5">
        <v>1.5327999999999999</v>
      </c>
      <c r="D4" s="5">
        <v>1.5376000000000001</v>
      </c>
      <c r="E4" s="17">
        <v>1.7483</v>
      </c>
      <c r="F4" s="17">
        <v>1.5279</v>
      </c>
      <c r="G4" s="17">
        <v>1.6714</v>
      </c>
      <c r="H4" s="17">
        <v>1.6181000000000001</v>
      </c>
      <c r="I4" s="9"/>
      <c r="K4" s="10"/>
      <c r="L4" s="11"/>
      <c r="M4" s="11"/>
      <c r="N4" s="12"/>
      <c r="O4" s="11"/>
      <c r="P4" s="11"/>
    </row>
    <row r="5" spans="1:16" x14ac:dyDescent="0.25">
      <c r="A5" s="14">
        <v>4</v>
      </c>
      <c r="B5" s="17">
        <v>4.3087999999999997</v>
      </c>
      <c r="C5" s="5">
        <v>4.3255999999999997</v>
      </c>
      <c r="D5" s="5">
        <v>4.3331</v>
      </c>
      <c r="E5" s="17">
        <v>4.5308999999999999</v>
      </c>
      <c r="F5" s="17">
        <v>4.3103999999999996</v>
      </c>
      <c r="G5" s="17">
        <v>4.4539999999999997</v>
      </c>
      <c r="H5" s="17">
        <v>4.4005999999999998</v>
      </c>
      <c r="I5" s="9"/>
      <c r="K5" s="10"/>
      <c r="L5" s="11"/>
      <c r="M5" s="11"/>
      <c r="N5" s="12"/>
      <c r="O5" s="11"/>
      <c r="P5" s="11"/>
    </row>
    <row r="6" spans="1:16" x14ac:dyDescent="0.25">
      <c r="A6" s="14">
        <v>5</v>
      </c>
      <c r="B6" s="17">
        <v>4.5647000000000002</v>
      </c>
      <c r="C6" s="5">
        <v>4.5822000000000003</v>
      </c>
      <c r="D6" s="5">
        <v>4.5888999999999998</v>
      </c>
      <c r="E6" s="17">
        <v>4.7864000000000004</v>
      </c>
      <c r="F6" s="17">
        <v>4.5654000000000003</v>
      </c>
      <c r="G6" s="17">
        <v>4.7092999999999998</v>
      </c>
      <c r="H6" s="17">
        <v>4.6561000000000003</v>
      </c>
      <c r="I6" s="9"/>
      <c r="K6" s="10"/>
      <c r="L6" s="11"/>
      <c r="M6" s="11"/>
      <c r="N6" s="12"/>
      <c r="O6" s="11"/>
      <c r="P6" s="11"/>
    </row>
    <row r="7" spans="1:16" x14ac:dyDescent="0.25">
      <c r="A7" s="14">
        <v>6</v>
      </c>
      <c r="B7" s="17">
        <v>4.7458</v>
      </c>
      <c r="C7" s="5">
        <v>4.7666000000000004</v>
      </c>
      <c r="D7" s="5">
        <v>4.7729999999999997</v>
      </c>
      <c r="E7" s="19">
        <f>4.9699</f>
        <v>4.9699</v>
      </c>
      <c r="F7" s="17">
        <v>4.75</v>
      </c>
      <c r="G7" s="17">
        <v>4.8928000000000003</v>
      </c>
      <c r="H7" s="17">
        <v>4.8391999999999999</v>
      </c>
      <c r="I7" s="9"/>
      <c r="K7" s="10"/>
      <c r="L7" s="11"/>
      <c r="M7" s="11"/>
      <c r="N7" s="12"/>
      <c r="O7" s="11"/>
      <c r="P7" s="11"/>
    </row>
    <row r="8" spans="1:16" x14ac:dyDescent="0.25">
      <c r="A8" s="14">
        <v>7</v>
      </c>
      <c r="B8" s="17">
        <v>4.9214000000000002</v>
      </c>
      <c r="C8" s="5">
        <v>4.9429999999999996</v>
      </c>
      <c r="D8" s="5">
        <v>4.9494999999999996</v>
      </c>
      <c r="E8" s="19">
        <v>5.1456999999999997</v>
      </c>
      <c r="F8" s="17">
        <v>4.9260000000000002</v>
      </c>
      <c r="G8" s="17">
        <v>5.0689000000000002</v>
      </c>
      <c r="H8" s="17">
        <v>5.0155000000000003</v>
      </c>
      <c r="I8" s="9"/>
      <c r="K8" s="10"/>
      <c r="L8" s="11"/>
      <c r="M8" s="11"/>
      <c r="N8" s="12"/>
      <c r="O8" s="11"/>
      <c r="P8" s="11"/>
    </row>
    <row r="9" spans="1:16" x14ac:dyDescent="0.25">
      <c r="A9" s="14">
        <v>8</v>
      </c>
      <c r="B9" s="17">
        <v>5.0834000000000001</v>
      </c>
      <c r="C9" s="5">
        <v>5.1017999999999999</v>
      </c>
      <c r="D9" s="5">
        <v>5.1086999999999998</v>
      </c>
      <c r="E9" s="17">
        <v>5.3056999999999999</v>
      </c>
      <c r="F9" s="17">
        <v>5.0860000000000003</v>
      </c>
      <c r="G9" s="17">
        <v>5.2287999999999997</v>
      </c>
      <c r="H9" s="17">
        <v>5.1750999999999996</v>
      </c>
      <c r="I9" s="9"/>
      <c r="K9" s="10"/>
      <c r="L9" s="11"/>
      <c r="M9" s="11"/>
      <c r="N9" s="12"/>
      <c r="O9" s="11"/>
      <c r="P9" s="11"/>
    </row>
    <row r="10" spans="1:16" x14ac:dyDescent="0.25">
      <c r="A10" s="14">
        <v>9</v>
      </c>
      <c r="B10" s="5">
        <v>5.95</v>
      </c>
      <c r="C10" s="17">
        <f>5.9365+0.049</f>
        <v>5.9855</v>
      </c>
      <c r="D10" s="5">
        <v>5.8742999999999999</v>
      </c>
      <c r="E10" s="17">
        <v>5.8005000000000004</v>
      </c>
      <c r="F10" s="17">
        <v>6.0598999999999998</v>
      </c>
      <c r="G10" s="17">
        <v>5.7813999999999997</v>
      </c>
      <c r="H10" s="17">
        <v>5.7830000000000004</v>
      </c>
      <c r="I10" s="9"/>
      <c r="K10" s="10"/>
      <c r="L10" s="11"/>
      <c r="M10" s="11"/>
      <c r="N10" s="12"/>
      <c r="O10" s="11"/>
      <c r="P10" s="11"/>
    </row>
    <row r="11" spans="1:16" x14ac:dyDescent="0.25">
      <c r="A11" s="14">
        <v>10</v>
      </c>
      <c r="B11" s="5">
        <v>16.0259</v>
      </c>
      <c r="C11" s="17">
        <f>16.0309+0.133</f>
        <v>16.163899999999998</v>
      </c>
      <c r="D11" s="5">
        <v>15.9321</v>
      </c>
      <c r="E11" s="5">
        <v>15.794700000000001</v>
      </c>
      <c r="F11" s="5">
        <v>16.031300000000002</v>
      </c>
      <c r="G11" s="5">
        <v>15.803699999999999</v>
      </c>
      <c r="H11" s="5">
        <v>15.817299999999999</v>
      </c>
      <c r="I11" s="9"/>
      <c r="K11" s="10"/>
      <c r="L11" s="11"/>
      <c r="M11" s="11"/>
      <c r="N11" s="12"/>
      <c r="O11" s="11"/>
      <c r="P11" s="11"/>
    </row>
    <row r="12" spans="1:16" x14ac:dyDescent="0.25">
      <c r="A12" s="14"/>
      <c r="B12" s="1"/>
      <c r="C12" s="26">
        <f>C11+($H12-$H11)</f>
        <v>16.528599999999997</v>
      </c>
      <c r="D12" s="1"/>
      <c r="E12" s="1"/>
      <c r="F12" s="1"/>
      <c r="G12" s="26">
        <f>G11+($H12-$H11)</f>
        <v>16.168399999999998</v>
      </c>
      <c r="H12">
        <v>16.181999999999999</v>
      </c>
      <c r="K12" s="13"/>
      <c r="L12" s="13"/>
      <c r="M12" s="13"/>
      <c r="N12" s="13"/>
      <c r="O12" s="13"/>
      <c r="P12" s="13"/>
    </row>
    <row r="13" spans="1:16" s="7" customFormat="1" x14ac:dyDescent="0.25">
      <c r="A13" s="14"/>
      <c r="B13" s="2" t="s">
        <v>9</v>
      </c>
      <c r="C13" s="8"/>
      <c r="D13" s="8"/>
      <c r="E13" s="8"/>
      <c r="F13" s="8"/>
      <c r="G13" s="8"/>
      <c r="H13" s="8"/>
      <c r="K13" s="13"/>
      <c r="L13" s="13"/>
      <c r="M13" s="13"/>
      <c r="N13" s="13"/>
      <c r="O13" s="13"/>
      <c r="P13" s="13"/>
    </row>
    <row r="14" spans="1:16" x14ac:dyDescent="0.25">
      <c r="A14" s="14"/>
      <c r="B14" s="18" t="s">
        <v>6</v>
      </c>
      <c r="C14" s="1"/>
      <c r="D14" s="3"/>
      <c r="E14" s="1"/>
      <c r="F14" s="1"/>
      <c r="G14" s="8"/>
      <c r="H14" s="1"/>
      <c r="K14" s="12"/>
      <c r="L14" s="12"/>
      <c r="M14" s="12"/>
      <c r="N14" s="12"/>
      <c r="O14" s="12"/>
      <c r="P14" s="12"/>
    </row>
    <row r="15" spans="1:16" x14ac:dyDescent="0.25">
      <c r="A15" s="14"/>
      <c r="B15" s="20" t="s">
        <v>5</v>
      </c>
      <c r="C15" s="1"/>
      <c r="D15" s="3"/>
      <c r="E15" s="1"/>
      <c r="F15" s="1"/>
      <c r="G15" s="8"/>
      <c r="H15" s="1"/>
      <c r="K15" s="12"/>
      <c r="L15" s="12"/>
      <c r="M15" s="12"/>
      <c r="N15" s="12"/>
      <c r="O15" s="12"/>
      <c r="P15" s="12"/>
    </row>
    <row r="16" spans="1:16" x14ac:dyDescent="0.25">
      <c r="A16" s="14"/>
      <c r="B16" s="1"/>
      <c r="C16" s="4"/>
      <c r="D16" s="3"/>
      <c r="E16" s="1"/>
      <c r="F16" s="1"/>
      <c r="G16" s="8"/>
      <c r="H16" s="1"/>
      <c r="K16" s="12"/>
      <c r="L16" s="12"/>
      <c r="M16" s="12"/>
      <c r="N16" s="12"/>
      <c r="O16" s="12"/>
      <c r="P16" s="12"/>
    </row>
    <row r="17" spans="2:16" x14ac:dyDescent="0.25">
      <c r="B17" s="21" t="s">
        <v>14</v>
      </c>
      <c r="D17" s="3"/>
      <c r="K17" s="12"/>
      <c r="L17" s="12"/>
      <c r="M17" s="12"/>
      <c r="N17" s="12"/>
      <c r="O17" s="12"/>
      <c r="P17" s="12"/>
    </row>
    <row r="18" spans="2:16" x14ac:dyDescent="0.25">
      <c r="B18" t="s">
        <v>15</v>
      </c>
      <c r="C18" s="4"/>
      <c r="D18" s="3"/>
      <c r="K18" s="12"/>
      <c r="L18" s="12"/>
      <c r="M18" s="12"/>
      <c r="N18" s="12"/>
      <c r="O18" s="12"/>
      <c r="P18" s="12"/>
    </row>
    <row r="19" spans="2:16" x14ac:dyDescent="0.25">
      <c r="B19" t="s">
        <v>16</v>
      </c>
      <c r="C19" s="4"/>
      <c r="D19" s="3"/>
      <c r="G19" s="6"/>
      <c r="K19" s="12"/>
      <c r="L19" s="12"/>
      <c r="M19" s="12"/>
      <c r="N19" s="12"/>
      <c r="O19" s="12"/>
      <c r="P19" s="12"/>
    </row>
    <row r="20" spans="2:16" x14ac:dyDescent="0.25">
      <c r="C20" s="4"/>
      <c r="D20" s="3"/>
      <c r="K20" s="12"/>
      <c r="L20" s="12"/>
      <c r="M20" s="12"/>
      <c r="N20" s="12"/>
      <c r="O20" s="12"/>
      <c r="P20" s="12"/>
    </row>
    <row r="21" spans="2:16" x14ac:dyDescent="0.25">
      <c r="C21" s="4"/>
      <c r="D21" s="3"/>
      <c r="K21" s="12"/>
      <c r="L21" s="12"/>
      <c r="M21" s="12"/>
      <c r="N21" s="12"/>
      <c r="O21" s="12"/>
      <c r="P21" s="12"/>
    </row>
    <row r="22" spans="2:16" x14ac:dyDescent="0.25">
      <c r="K22" s="12"/>
      <c r="L22" s="12"/>
      <c r="M22" s="12"/>
      <c r="N22" s="12"/>
      <c r="O22" s="12"/>
      <c r="P22" s="12"/>
    </row>
    <row r="23" spans="2:16" x14ac:dyDescent="0.25">
      <c r="K23" s="12"/>
      <c r="L23" s="12"/>
      <c r="M23" s="12"/>
      <c r="N23" s="12"/>
      <c r="O23" s="12"/>
      <c r="P23" s="12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K1" sqref="K1"/>
    </sheetView>
  </sheetViews>
  <sheetFormatPr defaultRowHeight="15" x14ac:dyDescent="0.25"/>
  <cols>
    <col min="1" max="1" width="9.140625" style="15"/>
    <col min="2" max="7" width="9.140625" style="7"/>
    <col min="8" max="8" width="10.140625" style="7" bestFit="1" customWidth="1"/>
    <col min="9" max="16384" width="9.140625" style="7"/>
  </cols>
  <sheetData>
    <row r="1" spans="1:16" s="15" customFormat="1" x14ac:dyDescent="0.25">
      <c r="A1" s="14" t="s">
        <v>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7</v>
      </c>
      <c r="H1" s="14" t="s">
        <v>10</v>
      </c>
      <c r="K1" s="16"/>
      <c r="L1" s="16"/>
      <c r="M1" s="16"/>
      <c r="N1" s="16"/>
      <c r="O1" s="16"/>
      <c r="P1" s="16"/>
    </row>
    <row r="2" spans="1:16" x14ac:dyDescent="0.25">
      <c r="A2" s="14">
        <v>1</v>
      </c>
      <c r="B2" s="24"/>
      <c r="C2" s="5">
        <v>0</v>
      </c>
      <c r="D2" s="5">
        <v>0</v>
      </c>
      <c r="E2" s="25">
        <v>0</v>
      </c>
      <c r="F2" s="24"/>
      <c r="G2" s="25">
        <v>0</v>
      </c>
      <c r="H2" s="25">
        <v>0</v>
      </c>
      <c r="I2" s="9"/>
      <c r="K2" s="10"/>
      <c r="L2" s="11"/>
      <c r="M2" s="11"/>
      <c r="N2" s="12"/>
      <c r="O2" s="11"/>
      <c r="P2" s="11"/>
    </row>
    <row r="3" spans="1:16" x14ac:dyDescent="0.25">
      <c r="A3" s="14">
        <v>2</v>
      </c>
      <c r="B3" s="24"/>
      <c r="C3" s="5">
        <v>0.85429999999999995</v>
      </c>
      <c r="D3" s="5">
        <v>0.85829999999999995</v>
      </c>
      <c r="E3" s="25">
        <v>0.85799999999999998</v>
      </c>
      <c r="F3" s="24"/>
      <c r="G3" s="25">
        <v>0.85699999999999998</v>
      </c>
      <c r="H3" s="25">
        <v>0.85699999999999998</v>
      </c>
      <c r="I3" s="9"/>
      <c r="K3" s="10"/>
      <c r="L3" s="11"/>
      <c r="M3" s="11"/>
      <c r="N3" s="12"/>
      <c r="O3" s="11"/>
      <c r="P3" s="11"/>
    </row>
    <row r="4" spans="1:16" x14ac:dyDescent="0.25">
      <c r="A4" s="14">
        <v>3</v>
      </c>
      <c r="B4" s="24"/>
      <c r="C4" s="5">
        <v>1.5327999999999999</v>
      </c>
      <c r="D4" s="5">
        <v>1.5376000000000001</v>
      </c>
      <c r="E4" s="25">
        <v>1.536</v>
      </c>
      <c r="F4" s="24"/>
      <c r="G4" s="25">
        <v>1.5349999999999999</v>
      </c>
      <c r="H4" s="25">
        <v>1.534</v>
      </c>
      <c r="I4" s="9"/>
      <c r="K4" s="10"/>
      <c r="L4" s="11"/>
      <c r="M4" s="11"/>
      <c r="N4" s="12"/>
      <c r="O4" s="11"/>
      <c r="P4" s="11"/>
    </row>
    <row r="5" spans="1:16" x14ac:dyDescent="0.25">
      <c r="A5" s="14">
        <v>4</v>
      </c>
      <c r="B5" s="24"/>
      <c r="C5" s="5">
        <v>4.3255999999999997</v>
      </c>
      <c r="D5" s="5">
        <v>4.3331</v>
      </c>
      <c r="E5" s="25">
        <v>4.319</v>
      </c>
      <c r="F5" s="24"/>
      <c r="G5" s="25">
        <v>4.3179999999999996</v>
      </c>
      <c r="H5" s="25">
        <v>4.3159999999999998</v>
      </c>
      <c r="I5" s="9"/>
      <c r="K5" s="10"/>
      <c r="L5" s="11"/>
      <c r="M5" s="11"/>
      <c r="N5" s="12"/>
      <c r="O5" s="11"/>
      <c r="P5" s="11"/>
    </row>
    <row r="6" spans="1:16" x14ac:dyDescent="0.25">
      <c r="A6" s="14">
        <v>5</v>
      </c>
      <c r="B6" s="24"/>
      <c r="C6" s="5">
        <v>4.5822000000000003</v>
      </c>
      <c r="D6" s="5">
        <v>4.5888999999999998</v>
      </c>
      <c r="E6" s="25">
        <v>4.5750000000000002</v>
      </c>
      <c r="F6" s="24"/>
      <c r="G6" s="25">
        <v>4.5739999999999998</v>
      </c>
      <c r="H6" s="25">
        <v>4.569</v>
      </c>
      <c r="I6" s="9"/>
      <c r="K6" s="10"/>
      <c r="L6" s="11"/>
      <c r="M6" s="11"/>
      <c r="N6" s="12"/>
      <c r="O6" s="11"/>
      <c r="P6" s="11"/>
    </row>
    <row r="7" spans="1:16" x14ac:dyDescent="0.25">
      <c r="A7" s="14">
        <v>6</v>
      </c>
      <c r="B7" s="24"/>
      <c r="C7" s="5">
        <v>4.7666000000000004</v>
      </c>
      <c r="D7" s="5">
        <v>4.7729999999999997</v>
      </c>
      <c r="E7" s="19"/>
      <c r="F7" s="24"/>
      <c r="G7" s="25">
        <v>4.7610000000000001</v>
      </c>
      <c r="H7" s="25">
        <v>4.7590000000000003</v>
      </c>
      <c r="I7" s="9"/>
      <c r="K7" s="10"/>
      <c r="L7" s="11"/>
      <c r="M7" s="11"/>
      <c r="N7" s="12"/>
      <c r="O7" s="11"/>
      <c r="P7" s="11"/>
    </row>
    <row r="8" spans="1:16" x14ac:dyDescent="0.25">
      <c r="A8" s="14">
        <v>7</v>
      </c>
      <c r="B8" s="24"/>
      <c r="C8" s="5">
        <v>4.9429999999999996</v>
      </c>
      <c r="D8" s="5">
        <v>4.9494999999999996</v>
      </c>
      <c r="E8" s="25">
        <v>4.9390000000000001</v>
      </c>
      <c r="F8" s="24"/>
      <c r="G8" s="25">
        <v>4.9359999999999999</v>
      </c>
      <c r="H8" s="25">
        <v>4.9349999999999996</v>
      </c>
      <c r="I8" s="9"/>
      <c r="K8" s="10"/>
      <c r="L8" s="11"/>
      <c r="M8" s="11"/>
      <c r="N8" s="12"/>
      <c r="O8" s="11"/>
      <c r="P8" s="11"/>
    </row>
    <row r="9" spans="1:16" x14ac:dyDescent="0.25">
      <c r="A9" s="14">
        <v>8</v>
      </c>
      <c r="B9" s="24"/>
      <c r="C9" s="5">
        <v>5.1017999999999999</v>
      </c>
      <c r="D9" s="5">
        <v>5.1086999999999998</v>
      </c>
      <c r="E9" s="25">
        <v>5.0880000000000001</v>
      </c>
      <c r="F9" s="24"/>
      <c r="G9" s="25">
        <v>5.0860000000000003</v>
      </c>
      <c r="H9" s="25">
        <v>5.0860000000000003</v>
      </c>
      <c r="I9" s="9"/>
      <c r="K9" s="10"/>
      <c r="L9" s="11"/>
      <c r="M9" s="11"/>
      <c r="N9" s="12"/>
      <c r="O9" s="11"/>
      <c r="P9" s="11"/>
    </row>
    <row r="10" spans="1:16" x14ac:dyDescent="0.25">
      <c r="A10" s="14">
        <v>9</v>
      </c>
      <c r="B10" s="5">
        <v>5.95</v>
      </c>
      <c r="C10" s="5">
        <v>5.9364999999999997</v>
      </c>
      <c r="D10" s="5">
        <v>5.8742999999999999</v>
      </c>
      <c r="E10" s="24"/>
      <c r="F10" s="5">
        <v>5.9640000000000004</v>
      </c>
      <c r="G10" s="24"/>
      <c r="H10" s="24"/>
      <c r="I10" s="9"/>
      <c r="K10" s="10"/>
      <c r="L10" s="11"/>
      <c r="M10" s="11"/>
      <c r="N10" s="12"/>
      <c r="O10" s="11"/>
      <c r="P10" s="11"/>
    </row>
    <row r="11" spans="1:16" x14ac:dyDescent="0.25">
      <c r="A11" s="14">
        <v>10</v>
      </c>
      <c r="B11" s="5">
        <v>16.0259</v>
      </c>
      <c r="C11" s="5">
        <v>16.0305</v>
      </c>
      <c r="D11" s="5">
        <v>15.9321</v>
      </c>
      <c r="E11" s="5">
        <v>15.794700000000001</v>
      </c>
      <c r="F11" s="5">
        <v>16.031300000000002</v>
      </c>
      <c r="G11" s="5">
        <v>15.803699999999999</v>
      </c>
      <c r="H11" s="5">
        <v>15.817299999999999</v>
      </c>
      <c r="I11" s="9"/>
      <c r="K11" s="10"/>
      <c r="L11" s="11"/>
      <c r="M11" s="11"/>
      <c r="N11" s="12"/>
      <c r="O11" s="11"/>
      <c r="P11" s="11"/>
    </row>
    <row r="12" spans="1:16" x14ac:dyDescent="0.25">
      <c r="A12" s="14"/>
      <c r="B12" s="8"/>
      <c r="C12" s="8"/>
      <c r="D12" s="8"/>
      <c r="E12" s="8"/>
      <c r="F12" s="8"/>
      <c r="G12" s="8"/>
      <c r="H12" s="8"/>
      <c r="K12" s="13"/>
      <c r="L12" s="13"/>
      <c r="M12" s="13"/>
      <c r="N12" s="13"/>
      <c r="O12" s="13"/>
      <c r="P12" s="13"/>
    </row>
    <row r="13" spans="1:16" x14ac:dyDescent="0.25">
      <c r="A13" s="14"/>
      <c r="B13" s="2" t="s">
        <v>9</v>
      </c>
      <c r="C13" s="8"/>
      <c r="D13" s="22" t="s">
        <v>12</v>
      </c>
      <c r="E13" s="8"/>
      <c r="F13" s="8"/>
      <c r="G13" s="8"/>
      <c r="H13" s="8"/>
      <c r="K13" s="13"/>
      <c r="L13" s="13"/>
      <c r="M13" s="13"/>
      <c r="N13" s="13"/>
      <c r="O13" s="13"/>
      <c r="P13" s="13"/>
    </row>
    <row r="14" spans="1:16" x14ac:dyDescent="0.25">
      <c r="A14" s="14"/>
      <c r="B14" s="18" t="s">
        <v>6</v>
      </c>
      <c r="C14" s="8"/>
      <c r="D14" s="23" t="s">
        <v>13</v>
      </c>
      <c r="E14" s="8"/>
      <c r="F14" s="8"/>
      <c r="G14" s="8"/>
      <c r="H14" s="8"/>
      <c r="K14" s="12"/>
      <c r="L14" s="12"/>
      <c r="M14" s="12"/>
      <c r="N14" s="12"/>
      <c r="O14" s="12"/>
      <c r="P14" s="12"/>
    </row>
    <row r="15" spans="1:16" x14ac:dyDescent="0.25">
      <c r="A15" s="14"/>
      <c r="B15" s="20" t="s">
        <v>5</v>
      </c>
      <c r="C15" s="8"/>
      <c r="D15" s="23" t="s">
        <v>17</v>
      </c>
      <c r="E15" s="8"/>
      <c r="F15" s="8"/>
      <c r="G15" s="8"/>
      <c r="H15" s="8"/>
      <c r="K15" s="12"/>
      <c r="L15" s="12"/>
      <c r="M15" s="12"/>
      <c r="N15" s="12"/>
      <c r="O15" s="12"/>
      <c r="P15" s="12"/>
    </row>
    <row r="16" spans="1:16" x14ac:dyDescent="0.25">
      <c r="A16" s="14"/>
      <c r="B16" s="8"/>
      <c r="C16" s="8"/>
      <c r="D16" s="3"/>
      <c r="E16" s="8"/>
      <c r="F16" s="8"/>
      <c r="G16" s="8"/>
      <c r="H16" s="8"/>
      <c r="K16" s="12"/>
      <c r="L16" s="12"/>
      <c r="M16" s="12"/>
      <c r="N16" s="12"/>
      <c r="O16" s="12"/>
      <c r="P16" s="12"/>
    </row>
    <row r="17" spans="3:16" x14ac:dyDescent="0.25">
      <c r="C17" s="8" t="s">
        <v>11</v>
      </c>
      <c r="D17" s="3"/>
      <c r="K17" s="12"/>
      <c r="L17" s="12"/>
      <c r="M17" s="12"/>
      <c r="N17" s="12"/>
      <c r="O17" s="12"/>
      <c r="P17" s="12"/>
    </row>
    <row r="18" spans="3:16" x14ac:dyDescent="0.25">
      <c r="C18" s="8"/>
      <c r="D18" s="3"/>
      <c r="K18" s="12"/>
      <c r="L18" s="12"/>
      <c r="M18" s="12"/>
      <c r="N18" s="12"/>
      <c r="O18" s="12"/>
      <c r="P18" s="12"/>
    </row>
    <row r="19" spans="3:16" x14ac:dyDescent="0.25">
      <c r="C19" s="8"/>
      <c r="D19" s="3"/>
      <c r="G19" s="6"/>
      <c r="K19" s="12"/>
      <c r="L19" s="12"/>
      <c r="M19" s="12"/>
      <c r="N19" s="12"/>
      <c r="O19" s="12"/>
      <c r="P19" s="12"/>
    </row>
    <row r="20" spans="3:16" x14ac:dyDescent="0.25">
      <c r="C20" s="8"/>
      <c r="D20" s="3"/>
      <c r="K20" s="12"/>
      <c r="L20" s="12"/>
      <c r="M20" s="12"/>
      <c r="N20" s="12"/>
      <c r="O20" s="12"/>
      <c r="P20" s="12"/>
    </row>
    <row r="21" spans="3:16" x14ac:dyDescent="0.25">
      <c r="C21" s="8"/>
      <c r="D21" s="3"/>
      <c r="K21" s="12"/>
      <c r="L21" s="12"/>
      <c r="M21" s="12"/>
      <c r="N21" s="12"/>
      <c r="O21" s="12"/>
      <c r="P21" s="12"/>
    </row>
    <row r="22" spans="3:16" x14ac:dyDescent="0.25">
      <c r="K22" s="12"/>
      <c r="L22" s="12"/>
      <c r="M22" s="12"/>
      <c r="N22" s="12"/>
      <c r="O22" s="12"/>
      <c r="P22" s="12"/>
    </row>
    <row r="23" spans="3:16" x14ac:dyDescent="0.25">
      <c r="K23" s="12"/>
      <c r="L23" s="12"/>
      <c r="M23" s="12"/>
      <c r="N23" s="12"/>
      <c r="O23" s="12"/>
      <c r="P23" s="12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K1" sqref="K1"/>
    </sheetView>
  </sheetViews>
  <sheetFormatPr defaultRowHeight="15" x14ac:dyDescent="0.25"/>
  <sheetData>
    <row r="1" spans="1:8" x14ac:dyDescent="0.25">
      <c r="A1" s="14" t="s">
        <v>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7</v>
      </c>
      <c r="H1" s="14" t="s">
        <v>10</v>
      </c>
    </row>
    <row r="2" spans="1:8" x14ac:dyDescent="0.25">
      <c r="A2" s="14">
        <v>1</v>
      </c>
      <c r="B2" s="26">
        <v>0.24205915116235999</v>
      </c>
      <c r="C2" s="26">
        <v>0.12729497878559601</v>
      </c>
      <c r="D2" s="26">
        <v>0.12077160888274301</v>
      </c>
      <c r="E2" s="26">
        <v>0.40126890144529598</v>
      </c>
      <c r="F2" s="26">
        <v>7.4763459818362493E-2</v>
      </c>
      <c r="G2" s="26">
        <v>0.41945544296616699</v>
      </c>
      <c r="H2" s="26">
        <v>0.46010124609825598</v>
      </c>
    </row>
    <row r="3" spans="1:8" x14ac:dyDescent="0.25">
      <c r="A3" s="14">
        <v>2</v>
      </c>
      <c r="B3" s="26">
        <v>1.09705915116236</v>
      </c>
      <c r="C3" s="26">
        <v>0.982077543237735</v>
      </c>
      <c r="D3" s="26">
        <v>0.97833105097449402</v>
      </c>
      <c r="E3" s="26">
        <v>1.2552689014453</v>
      </c>
      <c r="F3" s="26">
        <v>0.92916345981836301</v>
      </c>
      <c r="G3" s="26">
        <v>1.2736554429661699</v>
      </c>
      <c r="H3" s="26">
        <v>1.31370124609826</v>
      </c>
    </row>
    <row r="4" spans="1:8" x14ac:dyDescent="0.25">
      <c r="A4" s="14">
        <v>3</v>
      </c>
      <c r="B4" s="26">
        <v>1.7690591511623599</v>
      </c>
      <c r="C4" s="26">
        <v>1.6588942045198101</v>
      </c>
      <c r="D4" s="26">
        <v>1.6536819875164599</v>
      </c>
      <c r="E4" s="26">
        <v>1.9285689014453</v>
      </c>
      <c r="F4" s="26">
        <v>1.60266345981836</v>
      </c>
      <c r="G4" s="26">
        <v>1.94665544296617</v>
      </c>
      <c r="H4" s="26">
        <v>1.98730124609826</v>
      </c>
    </row>
    <row r="5" spans="1:8" x14ac:dyDescent="0.25">
      <c r="A5" s="14">
        <v>4</v>
      </c>
      <c r="B5" s="26">
        <v>4.55085915116236</v>
      </c>
      <c r="C5" s="26">
        <v>4.4467671121521697</v>
      </c>
      <c r="D5" s="26">
        <v>4.4432661063294603</v>
      </c>
      <c r="E5" s="26">
        <v>4.7111689014453004</v>
      </c>
      <c r="F5" s="26">
        <v>4.3851634598183598</v>
      </c>
      <c r="G5" s="26">
        <v>4.7292554429661697</v>
      </c>
      <c r="H5" s="26">
        <v>4.7698012460982602</v>
      </c>
    </row>
    <row r="6" spans="1:8" x14ac:dyDescent="0.25">
      <c r="A6" s="14">
        <v>5</v>
      </c>
      <c r="B6" s="26">
        <v>4.8067591511623604</v>
      </c>
      <c r="C6" s="26">
        <v>4.7025927657409801</v>
      </c>
      <c r="D6" s="26">
        <v>4.6984418432376698</v>
      </c>
      <c r="E6" s="26">
        <v>4.9666689014453</v>
      </c>
      <c r="F6" s="26">
        <v>4.6401634598183596</v>
      </c>
      <c r="G6" s="26">
        <v>4.9845554429661698</v>
      </c>
      <c r="H6" s="26">
        <v>5.0253012460982598</v>
      </c>
    </row>
    <row r="7" spans="1:8" x14ac:dyDescent="0.25">
      <c r="A7" s="14">
        <v>6</v>
      </c>
      <c r="B7" s="26">
        <v>4.9878591511623602</v>
      </c>
      <c r="C7" s="26">
        <v>4.8867221884466803</v>
      </c>
      <c r="D7" s="26">
        <v>4.8825418432376697</v>
      </c>
      <c r="E7" s="26">
        <v>5.1501689014452996</v>
      </c>
      <c r="F7" s="26">
        <v>4.8247634598183602</v>
      </c>
      <c r="G7" s="26">
        <v>5.1680554429661703</v>
      </c>
      <c r="H7" s="26">
        <v>5.2084012460982603</v>
      </c>
    </row>
    <row r="8" spans="1:8" x14ac:dyDescent="0.25">
      <c r="A8" s="14">
        <v>7</v>
      </c>
      <c r="B8" s="26">
        <v>5.1634591511623604</v>
      </c>
      <c r="C8" s="26">
        <v>5.0626630668403703</v>
      </c>
      <c r="D8" s="26">
        <v>5.0584004220721797</v>
      </c>
      <c r="E8" s="26">
        <v>5.3259689014453002</v>
      </c>
      <c r="F8" s="26">
        <v>5.0007634598183603</v>
      </c>
      <c r="G8" s="26">
        <v>5.3441554429661702</v>
      </c>
      <c r="H8" s="26">
        <v>5.3847012460982597</v>
      </c>
    </row>
    <row r="9" spans="1:8" x14ac:dyDescent="0.25">
      <c r="A9" s="14">
        <v>8</v>
      </c>
      <c r="B9" s="26">
        <v>5.3254591511623603</v>
      </c>
      <c r="C9" s="26">
        <v>5.2221935776928303</v>
      </c>
      <c r="D9" s="26">
        <v>5.2186184278685399</v>
      </c>
      <c r="E9" s="26">
        <v>5.4859689014453004</v>
      </c>
      <c r="F9" s="26">
        <v>5.1607634598183596</v>
      </c>
      <c r="G9" s="26">
        <v>5.5040554429661697</v>
      </c>
      <c r="H9" s="26">
        <v>5.5443012460982599</v>
      </c>
    </row>
    <row r="10" spans="1:8" x14ac:dyDescent="0.25">
      <c r="A10" s="14">
        <v>9</v>
      </c>
      <c r="B10" s="26">
        <v>6.2375285998898402</v>
      </c>
      <c r="C10" s="26">
        <v>6.0962399111275403</v>
      </c>
      <c r="D10" s="26">
        <v>6.00698249213153</v>
      </c>
      <c r="E10" s="26">
        <v>5.9807689014453</v>
      </c>
      <c r="F10" s="26">
        <v>6.13466345981836</v>
      </c>
      <c r="G10" s="26">
        <v>6.0566554429661696</v>
      </c>
      <c r="H10" s="26">
        <v>6.1522012460982598</v>
      </c>
    </row>
    <row r="11" spans="1:8" x14ac:dyDescent="0.25">
      <c r="A11" s="14">
        <v>10</v>
      </c>
      <c r="B11" s="26">
        <v>16.412927020701499</v>
      </c>
      <c r="C11" s="26">
        <v>16.274639911127501</v>
      </c>
      <c r="D11" s="26">
        <v>16.212379357206601</v>
      </c>
      <c r="E11" s="26">
        <v>15.9822507950724</v>
      </c>
      <c r="F11" s="26">
        <v>16.323668473883899</v>
      </c>
      <c r="G11" s="26">
        <v>16.080262158099998</v>
      </c>
      <c r="H11" s="26">
        <v>16.1865846801632</v>
      </c>
    </row>
    <row r="13" spans="1:8" x14ac:dyDescent="0.25">
      <c r="B13" t="s">
        <v>18</v>
      </c>
    </row>
    <row r="14" spans="1:8" x14ac:dyDescent="0.25">
      <c r="B14" t="s">
        <v>19</v>
      </c>
    </row>
    <row r="15" spans="1:8" x14ac:dyDescent="0.25">
      <c r="B15" t="s">
        <v>20</v>
      </c>
    </row>
    <row r="16" spans="1:8" x14ac:dyDescent="0.25">
      <c r="B16" s="2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Cracks</vt:lpstr>
      <vt:lpstr>Booms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greg</cp:lastModifiedBy>
  <dcterms:created xsi:type="dcterms:W3CDTF">2024-09-20T19:59:02Z</dcterms:created>
  <dcterms:modified xsi:type="dcterms:W3CDTF">2024-10-27T13:33:00Z</dcterms:modified>
</cp:coreProperties>
</file>